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Blad1" sheetId="1" r:id="rId1"/>
  </sheets>
  <definedNames>
    <definedName name="_xlnm.Print_Titles" localSheetId="0">'Blad1'!$1:$3</definedName>
  </definedNames>
  <calcPr fullCalcOnLoad="1"/>
</workbook>
</file>

<file path=xl/sharedStrings.xml><?xml version="1.0" encoding="utf-8"?>
<sst xmlns="http://schemas.openxmlformats.org/spreadsheetml/2006/main" count="163" uniqueCount="144">
  <si>
    <t>Codes</t>
  </si>
  <si>
    <t>B. Diensten en diverse goederen</t>
  </si>
  <si>
    <t>Bedrag</t>
  </si>
  <si>
    <t>STAAT VAN ONTVANGSTEN EN UITGAVEN</t>
  </si>
  <si>
    <t>- ICT-Coördinatie</t>
  </si>
  <si>
    <t>- Nascholing</t>
  </si>
  <si>
    <t>- Integratie</t>
  </si>
  <si>
    <t>- Woon-werkverkeer</t>
  </si>
  <si>
    <t>- Fietsvergoedingen</t>
  </si>
  <si>
    <t>I. ONTVANGSTEN</t>
  </si>
  <si>
    <t>II. UITGAVEN</t>
  </si>
  <si>
    <t>III. SALDO VAN HET BOEKJAAR</t>
  </si>
  <si>
    <t>A. Bijdragen</t>
  </si>
  <si>
    <t>1. Opbrengsten uit leerlingenactiviteiten</t>
  </si>
  <si>
    <t>2. Inschrijvingsgelden</t>
  </si>
  <si>
    <t>3. Internaatsgelden</t>
  </si>
  <si>
    <t>4. Verkopen van goederen en materialen bestemd voor verkoop</t>
  </si>
  <si>
    <t>5. Verkopen van boeken en cursussen</t>
  </si>
  <si>
    <t>6. Catering</t>
  </si>
  <si>
    <t>7. Leerlingenvervoer</t>
  </si>
  <si>
    <t>8. Overige leerlingenbijdragen</t>
  </si>
  <si>
    <t>B. Schenkingen en legaten</t>
  </si>
  <si>
    <t>1. Schenkingen en legaten</t>
  </si>
  <si>
    <t>C. Subsidies</t>
  </si>
  <si>
    <t>1. Werkingsuitkeringen</t>
  </si>
  <si>
    <t>2. Bijzondere werkingsmiddelen</t>
  </si>
  <si>
    <t>3. Projectmatige subsidies</t>
  </si>
  <si>
    <t>4. Busbegeleiding</t>
  </si>
  <si>
    <t>5. Overige toelagen en subsidies</t>
  </si>
  <si>
    <t>D. Andere ontvangsten</t>
  </si>
  <si>
    <t>1. Andere werkingsopbrengsten</t>
  </si>
  <si>
    <t>2. Financiële opbrengsten</t>
  </si>
  <si>
    <t>3. Uitzonderlijke opbrengsten</t>
  </si>
  <si>
    <t>1. Aankopen van grondstoffen</t>
  </si>
  <si>
    <t>2. Aankopen van hulpstoffen</t>
  </si>
  <si>
    <t>3. Aankopen van goederen en materialen voor verkoop</t>
  </si>
  <si>
    <t>4. Aankopen van boeken en cursussen</t>
  </si>
  <si>
    <t>1. Huurlasten</t>
  </si>
  <si>
    <t>2. Aankopen, onderhoud en herstelling</t>
  </si>
  <si>
    <t>3. Nutsvoorzienignen</t>
  </si>
  <si>
    <t>4. Administratiekosten</t>
  </si>
  <si>
    <t>5. Verzekeringen</t>
  </si>
  <si>
    <t>6. Gereedschappen en materialen</t>
  </si>
  <si>
    <t>7. Overige leveringen en diensten</t>
  </si>
  <si>
    <t>8. Uitzendkrachten en ter beschikking gestelde personen</t>
  </si>
  <si>
    <t>9. Bezoldigingen en extralegale premies bestuurders</t>
  </si>
  <si>
    <t>10. Kosten van leerlingenactiviteiten</t>
  </si>
  <si>
    <t>1. MVD-personeel</t>
  </si>
  <si>
    <t>2. Andere personeelsleden betaald via werkingstoelagen</t>
  </si>
  <si>
    <t>3. Andere personeelsleden betaald via eigen middelen</t>
  </si>
  <si>
    <t>5. Overige</t>
  </si>
  <si>
    <t>C. Bezoldigingen</t>
  </si>
  <si>
    <t>D. Andere uitgaven</t>
  </si>
  <si>
    <t>I.</t>
  </si>
  <si>
    <t>II.</t>
  </si>
  <si>
    <t>A. Totaal ontvangsten</t>
  </si>
  <si>
    <t>B. Totaal uitgaven</t>
  </si>
  <si>
    <t>III.C.</t>
  </si>
  <si>
    <t>I - TOTAAL ONTVANGSTEN :</t>
  </si>
  <si>
    <t>II. TOTAAL UITGAVEN :</t>
  </si>
  <si>
    <t>A. Saldo van het vorige boekjaar</t>
  </si>
  <si>
    <t>B. Saldo van het huidige boekjaar</t>
  </si>
  <si>
    <t>1. Andere werkingskosten</t>
  </si>
  <si>
    <t>2. Financiële kosten</t>
  </si>
  <si>
    <t>3. Uitzonderlijke kosten</t>
  </si>
  <si>
    <t>- Kredietinstellingen</t>
  </si>
  <si>
    <t>- Bouwwerken</t>
  </si>
  <si>
    <t>- Erelonen</t>
  </si>
  <si>
    <t xml:space="preserve">    a. Leningen</t>
  </si>
  <si>
    <t xml:space="preserve">    b. Bouwwerken</t>
  </si>
  <si>
    <t xml:space="preserve">    c. Andere uitzonderlijke kosten</t>
  </si>
  <si>
    <t xml:space="preserve">    a. Dienstverlenende organismen</t>
  </si>
  <si>
    <t xml:space="preserve">    b. Erelonen, honoraria en prestatievergoedingen</t>
  </si>
  <si>
    <t xml:space="preserve">    c. Bijzondere werkingsmiddelen :</t>
  </si>
  <si>
    <t xml:space="preserve">    d. Verplaatsing personeel</t>
  </si>
  <si>
    <t xml:space="preserve">    e. Leerlingenvervoer</t>
  </si>
  <si>
    <t xml:space="preserve">    f. Veiligheid &amp; EHBO</t>
  </si>
  <si>
    <t xml:space="preserve">    g. Catering</t>
  </si>
  <si>
    <t xml:space="preserve">    h. Publiciteit &amp; representatie</t>
  </si>
  <si>
    <t xml:space="preserve">    i. Feestelijkheden</t>
  </si>
  <si>
    <t xml:space="preserve">    j. Overige leveringen en diensten</t>
  </si>
  <si>
    <t xml:space="preserve">    b. Investeringssubsidies</t>
  </si>
  <si>
    <t xml:space="preserve">    c. Andere uitzonderlijke opbrengsten</t>
  </si>
  <si>
    <t xml:space="preserve">    a. ICT Subsidies</t>
  </si>
  <si>
    <t xml:space="preserve">    b. Nascholing</t>
  </si>
  <si>
    <t xml:space="preserve">    c. Integratietoelagen</t>
  </si>
  <si>
    <t xml:space="preserve">    d. Woon-werkverkeer</t>
  </si>
  <si>
    <t xml:space="preserve">    a. Verkoop van goederen en diensten uit onderwijsactiviteiten</t>
  </si>
  <si>
    <t xml:space="preserve">    a. Saldo vorig jaar</t>
  </si>
  <si>
    <t xml:space="preserve">    b. Toevoeging huidig jaar</t>
  </si>
  <si>
    <t xml:space="preserve">    c. Aflossing huidig jaar</t>
  </si>
  <si>
    <t xml:space="preserve">    d. Saldo huidig jaar (over te nemen naar volgend jaar)</t>
  </si>
  <si>
    <t>- Andere - rentedragend</t>
  </si>
  <si>
    <t>- Andere - niet-rentedragend</t>
  </si>
  <si>
    <t xml:space="preserve">    b. Omzet nevenactiviteiten</t>
  </si>
  <si>
    <t xml:space="preserve">    c. Huuropbrengsten gebouwen, terreinen en lokalen</t>
  </si>
  <si>
    <t xml:space="preserve">    d. Diverse werkingsopbrengsten</t>
  </si>
  <si>
    <t>- Subsidies AGIOn</t>
  </si>
  <si>
    <t>- Subsidies overige</t>
  </si>
  <si>
    <t>IV. SALDO BOEKHOUDING</t>
  </si>
  <si>
    <t>A. Schulden kredietinstellingen</t>
  </si>
  <si>
    <t>B. Andere schulden - Rentedragend</t>
  </si>
  <si>
    <t>A. Aandelen</t>
  </si>
  <si>
    <t>B. Vastrentende effecten</t>
  </si>
  <si>
    <t>C. Termijndeposito's</t>
  </si>
  <si>
    <t>D. Kredietinstellingen</t>
  </si>
  <si>
    <t>E. Kassen</t>
  </si>
  <si>
    <t>F. Interne overboekingen</t>
  </si>
  <si>
    <t xml:space="preserve">    a. Werkingsbelastingen</t>
  </si>
  <si>
    <t xml:space="preserve">    b. Giften en schenkingen</t>
  </si>
  <si>
    <t xml:space="preserve">    c. Diverse werkingskosten</t>
  </si>
  <si>
    <t>C. Andere schulden - Niet-rentedragend</t>
  </si>
  <si>
    <t>A + B</t>
  </si>
  <si>
    <t>A+B+C+D+E+F</t>
  </si>
  <si>
    <t xml:space="preserve">    e. Overige</t>
  </si>
  <si>
    <t>74/76</t>
  </si>
  <si>
    <t>A. Verbruikte goederen</t>
  </si>
  <si>
    <t>64/66</t>
  </si>
  <si>
    <t>VII. CONTROLE</t>
  </si>
  <si>
    <t>B. Andere schulden - rentedragend</t>
  </si>
  <si>
    <t>C. Andere schulden - niet-rentedragend</t>
  </si>
  <si>
    <t>D. Over te dragen saldo boekjaren</t>
  </si>
  <si>
    <t xml:space="preserve">    Over te dragen resultaat van het boekjaar</t>
  </si>
  <si>
    <t xml:space="preserve">    b. Toevoeging schulden huidig jaar</t>
  </si>
  <si>
    <t xml:space="preserve">    c. Aflossing schulden huidig jaar</t>
  </si>
  <si>
    <t>G. Saldo financiële middelen</t>
  </si>
  <si>
    <t>V. FINANCIËLE MIDDELEN</t>
  </si>
  <si>
    <t>CONTROLE BOEKHOUDING</t>
  </si>
  <si>
    <t>B. Andere schulden - Rentedragend - vorig jaar</t>
  </si>
  <si>
    <t>A. Schulden kredietinstellingen - vorig jaar</t>
  </si>
  <si>
    <t>C. Andere schulden - Niet-rentedragend - vorig jaar</t>
  </si>
  <si>
    <t>D. Saldo schulden - vorig jaar</t>
  </si>
  <si>
    <t>VI. SCHULDEN</t>
  </si>
  <si>
    <t>A + B + C</t>
  </si>
  <si>
    <t xml:space="preserve">    a. Gecumuleerd saldo boekhouding</t>
  </si>
  <si>
    <t>C. Resultaat van het boekjaar</t>
  </si>
  <si>
    <t>C. Gecumuleerd saldo boekhouding</t>
  </si>
  <si>
    <t>VIII. SCHULDEN</t>
  </si>
  <si>
    <t>IX. OVER TE DRAGEN NAAR VOLGEND BOEKJAAR</t>
  </si>
  <si>
    <t>A. Totaal financiële middelen</t>
  </si>
  <si>
    <t>B. Saldo schulden - vorig jaar</t>
  </si>
  <si>
    <t>C. CONTROLE (Moet gelijk zijn aan IV.C)</t>
  </si>
  <si>
    <t>a + b + c</t>
  </si>
  <si>
    <t>VERWERKING SCHULDEN NA AFSLUITING BOEKJAAR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</si>
</sst>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#"/>
    <numFmt numFmtId="165" formatCode="#,##0.00;\(#,##0.00\);#"/>
    <numFmt numFmtId="166" formatCode="\(#,##0.00\);#,##0.00;#"/>
    <numFmt numFmtId="167" formatCode="\!\!\!\ \(#,##0.00\)\ \!\!\!;\!\!\!\ #,##0.00\ \!\!\!;#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/>
      <protection hidden="1"/>
    </xf>
    <xf numFmtId="0" fontId="0" fillId="2" borderId="16" xfId="0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Alignment="1" applyProtection="1">
      <alignment/>
      <protection hidden="1"/>
    </xf>
    <xf numFmtId="0" fontId="0" fillId="2" borderId="18" xfId="0" applyFont="1" applyFill="1" applyBorder="1" applyAlignment="1" applyProtection="1">
      <alignment/>
      <protection hidden="1"/>
    </xf>
    <xf numFmtId="0" fontId="5" fillId="2" borderId="2" xfId="0" applyFont="1" applyFill="1" applyBorder="1" applyAlignment="1" applyProtection="1" quotePrefix="1">
      <alignment/>
      <protection hidden="1"/>
    </xf>
    <xf numFmtId="0" fontId="6" fillId="2" borderId="2" xfId="0" applyFont="1" applyFill="1" applyBorder="1" applyAlignment="1" applyProtection="1" quotePrefix="1">
      <alignment/>
      <protection hidden="1"/>
    </xf>
    <xf numFmtId="0" fontId="6" fillId="2" borderId="7" xfId="0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right"/>
      <protection hidden="1"/>
    </xf>
    <xf numFmtId="0" fontId="0" fillId="2" borderId="7" xfId="0" applyFont="1" applyFill="1" applyBorder="1" applyAlignment="1" applyProtection="1">
      <alignment horizontal="right"/>
      <protection hidden="1"/>
    </xf>
    <xf numFmtId="0" fontId="0" fillId="2" borderId="19" xfId="0" applyFont="1" applyFill="1" applyBorder="1" applyAlignment="1" applyProtection="1">
      <alignment/>
      <protection hidden="1"/>
    </xf>
    <xf numFmtId="3" fontId="0" fillId="2" borderId="9" xfId="0" applyNumberFormat="1" applyFont="1" applyFill="1" applyBorder="1" applyAlignment="1" applyProtection="1">
      <alignment horizontal="center"/>
      <protection hidden="1"/>
    </xf>
    <xf numFmtId="0" fontId="0" fillId="2" borderId="20" xfId="0" applyFont="1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/>
      <protection hidden="1"/>
    </xf>
    <xf numFmtId="0" fontId="6" fillId="2" borderId="7" xfId="0" applyFont="1" applyFill="1" applyBorder="1" applyAlignment="1" applyProtection="1" quotePrefix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2" borderId="22" xfId="0" applyFont="1" applyFill="1" applyBorder="1" applyAlignment="1" applyProtection="1">
      <alignment/>
      <protection hidden="1"/>
    </xf>
    <xf numFmtId="1" fontId="0" fillId="2" borderId="3" xfId="0" applyNumberFormat="1" applyFont="1" applyFill="1" applyBorder="1" applyAlignment="1" applyProtection="1">
      <alignment horizontal="center"/>
      <protection hidden="1"/>
    </xf>
    <xf numFmtId="1" fontId="0" fillId="2" borderId="9" xfId="0" applyNumberFormat="1" applyFont="1" applyFill="1" applyBorder="1" applyAlignment="1" applyProtection="1" quotePrefix="1">
      <alignment horizontal="center"/>
      <protection hidden="1"/>
    </xf>
    <xf numFmtId="1" fontId="0" fillId="2" borderId="9" xfId="0" applyNumberFormat="1" applyFont="1" applyFill="1" applyBorder="1" applyAlignment="1" applyProtection="1">
      <alignment horizontal="center"/>
      <protection hidden="1"/>
    </xf>
    <xf numFmtId="1" fontId="0" fillId="2" borderId="23" xfId="0" applyNumberFormat="1" applyFont="1" applyFill="1" applyBorder="1" applyAlignment="1" applyProtection="1">
      <alignment horizontal="center"/>
      <protection hidden="1"/>
    </xf>
    <xf numFmtId="1" fontId="0" fillId="2" borderId="23" xfId="0" applyNumberFormat="1" applyFont="1" applyFill="1" applyBorder="1" applyAlignment="1" applyProtection="1" quotePrefix="1">
      <alignment horizontal="center"/>
      <protection hidden="1"/>
    </xf>
    <xf numFmtId="1" fontId="0" fillId="2" borderId="1" xfId="0" applyNumberFormat="1" applyFont="1" applyFill="1" applyBorder="1" applyAlignment="1" applyProtection="1">
      <alignment horizontal="center"/>
      <protection hidden="1"/>
    </xf>
    <xf numFmtId="1" fontId="0" fillId="2" borderId="13" xfId="0" applyNumberFormat="1" applyFont="1" applyFill="1" applyBorder="1" applyAlignment="1" applyProtection="1" quotePrefix="1">
      <alignment horizontal="center"/>
      <protection hidden="1"/>
    </xf>
    <xf numFmtId="1" fontId="0" fillId="2" borderId="17" xfId="0" applyNumberFormat="1" applyFont="1" applyFill="1" applyBorder="1" applyAlignment="1" applyProtection="1" quotePrefix="1">
      <alignment horizontal="center"/>
      <protection hidden="1"/>
    </xf>
    <xf numFmtId="164" fontId="0" fillId="2" borderId="24" xfId="0" applyNumberFormat="1" applyFont="1" applyFill="1" applyBorder="1" applyAlignment="1" applyProtection="1">
      <alignment horizontal="right" vertical="center"/>
      <protection hidden="1"/>
    </xf>
    <xf numFmtId="164" fontId="7" fillId="2" borderId="17" xfId="0" applyNumberFormat="1" applyFont="1" applyFill="1" applyBorder="1" applyAlignment="1" applyProtection="1" quotePrefix="1">
      <alignment horizontal="right" vertical="center"/>
      <protection hidden="1"/>
    </xf>
    <xf numFmtId="164" fontId="0" fillId="3" borderId="17" xfId="0" applyNumberFormat="1" applyFont="1" applyFill="1" applyBorder="1" applyAlignment="1" applyProtection="1" quotePrefix="1">
      <alignment horizontal="right" vertical="center" indent="3"/>
      <protection locked="0"/>
    </xf>
    <xf numFmtId="164" fontId="0" fillId="2" borderId="17" xfId="0" applyNumberFormat="1" applyFont="1" applyFill="1" applyBorder="1" applyAlignment="1" applyProtection="1" quotePrefix="1">
      <alignment horizontal="right" vertical="center" indent="3"/>
      <protection hidden="1"/>
    </xf>
    <xf numFmtId="164" fontId="6" fillId="3" borderId="17" xfId="0" applyNumberFormat="1" applyFont="1" applyFill="1" applyBorder="1" applyAlignment="1" applyProtection="1" quotePrefix="1">
      <alignment horizontal="right" vertical="center" indent="6"/>
      <protection locked="0"/>
    </xf>
    <xf numFmtId="164" fontId="6" fillId="3" borderId="17" xfId="0" applyNumberFormat="1" applyFont="1" applyFill="1" applyBorder="1" applyAlignment="1" applyProtection="1">
      <alignment horizontal="right" vertical="center" indent="6"/>
      <protection locked="0"/>
    </xf>
    <xf numFmtId="164" fontId="6" fillId="3" borderId="25" xfId="0" applyNumberFormat="1" applyFont="1" applyFill="1" applyBorder="1" applyAlignment="1" applyProtection="1" quotePrefix="1">
      <alignment horizontal="right" vertical="center" indent="6"/>
      <protection locked="0"/>
    </xf>
    <xf numFmtId="164" fontId="7" fillId="2" borderId="25" xfId="0" applyNumberFormat="1" applyFont="1" applyFill="1" applyBorder="1" applyAlignment="1" applyProtection="1" quotePrefix="1">
      <alignment horizontal="right" vertical="center"/>
      <protection hidden="1"/>
    </xf>
    <xf numFmtId="164" fontId="7" fillId="2" borderId="26" xfId="0" applyNumberFormat="1" applyFont="1" applyFill="1" applyBorder="1" applyAlignment="1" applyProtection="1" quotePrefix="1">
      <alignment horizontal="right" vertical="center"/>
      <protection hidden="1"/>
    </xf>
    <xf numFmtId="164" fontId="7" fillId="2" borderId="27" xfId="0" applyNumberFormat="1" applyFont="1" applyFill="1" applyBorder="1" applyAlignment="1" applyProtection="1" quotePrefix="1">
      <alignment horizontal="right" vertical="center"/>
      <protection hidden="1"/>
    </xf>
    <xf numFmtId="164" fontId="0" fillId="3" borderId="17" xfId="0" applyNumberFormat="1" applyFont="1" applyFill="1" applyBorder="1" applyAlignment="1" applyProtection="1">
      <alignment horizontal="right" vertical="center" indent="3"/>
      <protection locked="0"/>
    </xf>
    <xf numFmtId="164" fontId="0" fillId="2" borderId="17" xfId="0" applyNumberFormat="1" applyFont="1" applyFill="1" applyBorder="1" applyAlignment="1" applyProtection="1">
      <alignment horizontal="right" vertical="center"/>
      <protection hidden="1"/>
    </xf>
    <xf numFmtId="164" fontId="3" fillId="3" borderId="17" xfId="0" applyNumberFormat="1" applyFont="1" applyFill="1" applyBorder="1" applyAlignment="1" applyProtection="1">
      <alignment horizontal="right" vertical="center" indent="3"/>
      <protection locked="0"/>
    </xf>
    <xf numFmtId="164" fontId="0" fillId="2" borderId="17" xfId="0" applyNumberFormat="1" applyFont="1" applyFill="1" applyBorder="1" applyAlignment="1" applyProtection="1">
      <alignment horizontal="right" vertical="center" indent="3"/>
      <protection hidden="1"/>
    </xf>
    <xf numFmtId="164" fontId="7" fillId="2" borderId="17" xfId="0" applyNumberFormat="1" applyFont="1" applyFill="1" applyBorder="1" applyAlignment="1" applyProtection="1">
      <alignment horizontal="right" vertical="center"/>
      <protection hidden="1"/>
    </xf>
    <xf numFmtId="164" fontId="0" fillId="2" borderId="28" xfId="0" applyNumberFormat="1" applyFont="1" applyFill="1" applyBorder="1" applyAlignment="1" applyProtection="1">
      <alignment horizontal="right" vertical="center"/>
      <protection hidden="1"/>
    </xf>
    <xf numFmtId="164" fontId="0" fillId="2" borderId="27" xfId="0" applyNumberFormat="1" applyFont="1" applyFill="1" applyBorder="1" applyAlignment="1" applyProtection="1">
      <alignment horizontal="right" vertical="center"/>
      <protection hidden="1"/>
    </xf>
    <xf numFmtId="164" fontId="0" fillId="2" borderId="29" xfId="0" applyNumberFormat="1" applyFont="1" applyFill="1" applyBorder="1" applyAlignment="1" applyProtection="1">
      <alignment horizontal="right" vertical="center"/>
      <protection hidden="1"/>
    </xf>
    <xf numFmtId="164" fontId="3" fillId="2" borderId="27" xfId="0" applyNumberFormat="1" applyFont="1" applyFill="1" applyBorder="1" applyAlignment="1" applyProtection="1">
      <alignment horizontal="right" vertical="center"/>
      <protection hidden="1"/>
    </xf>
    <xf numFmtId="164" fontId="0" fillId="2" borderId="30" xfId="0" applyNumberFormat="1" applyFont="1" applyFill="1" applyBorder="1" applyAlignment="1" applyProtection="1">
      <alignment horizontal="right" vertical="center"/>
      <protection hidden="1"/>
    </xf>
    <xf numFmtId="164" fontId="0" fillId="3" borderId="17" xfId="0" applyNumberFormat="1" applyFont="1" applyFill="1" applyBorder="1" applyAlignment="1" applyProtection="1">
      <alignment horizontal="right" vertical="center"/>
      <protection locked="0"/>
    </xf>
    <xf numFmtId="164" fontId="0" fillId="3" borderId="30" xfId="0" applyNumberFormat="1" applyFont="1" applyFill="1" applyBorder="1" applyAlignment="1" applyProtection="1">
      <alignment horizontal="right" vertical="center"/>
      <protection locked="0"/>
    </xf>
    <xf numFmtId="164" fontId="3" fillId="2" borderId="31" xfId="0" applyNumberFormat="1" applyFont="1" applyFill="1" applyBorder="1" applyAlignment="1" applyProtection="1">
      <alignment horizontal="right" vertical="center"/>
      <protection hidden="1"/>
    </xf>
    <xf numFmtId="164" fontId="0" fillId="2" borderId="25" xfId="0" applyNumberFormat="1" applyFont="1" applyFill="1" applyBorder="1" applyAlignment="1" applyProtection="1">
      <alignment horizontal="right" vertical="center"/>
      <protection hidden="1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9" xfId="0" applyFont="1" applyFill="1" applyBorder="1" applyAlignment="1" applyProtection="1">
      <alignment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right"/>
      <protection hidden="1"/>
    </xf>
    <xf numFmtId="0" fontId="6" fillId="2" borderId="19" xfId="0" applyFont="1" applyFill="1" applyBorder="1" applyAlignment="1" applyProtection="1">
      <alignment horizontal="right"/>
      <protection hidden="1"/>
    </xf>
    <xf numFmtId="0" fontId="0" fillId="2" borderId="2" xfId="0" applyFont="1" applyFill="1" applyBorder="1" applyAlignment="1" applyProtection="1" quotePrefix="1">
      <alignment horizontal="righ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0" fillId="2" borderId="23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164" fontId="6" fillId="2" borderId="17" xfId="0" applyNumberFormat="1" applyFont="1" applyFill="1" applyBorder="1" applyAlignment="1" applyProtection="1">
      <alignment horizontal="right" vertical="center" indent="4"/>
      <protection hidden="1"/>
    </xf>
    <xf numFmtId="164" fontId="6" fillId="2" borderId="30" xfId="0" applyNumberFormat="1" applyFont="1" applyFill="1" applyBorder="1" applyAlignment="1" applyProtection="1">
      <alignment horizontal="right" vertical="center" indent="4"/>
      <protection hidden="1"/>
    </xf>
    <xf numFmtId="0" fontId="3" fillId="2" borderId="5" xfId="0" applyFont="1" applyFill="1" applyBorder="1" applyAlignment="1" applyProtection="1" quotePrefix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3" fillId="2" borderId="34" xfId="0" applyFont="1" applyFill="1" applyBorder="1" applyAlignment="1" applyProtection="1">
      <alignment horizontal="right"/>
      <protection hidden="1"/>
    </xf>
    <xf numFmtId="0" fontId="3" fillId="2" borderId="26" xfId="0" applyFont="1" applyFill="1" applyBorder="1" applyAlignment="1" applyProtection="1">
      <alignment horizontal="right"/>
      <protection hidden="1"/>
    </xf>
    <xf numFmtId="0" fontId="8" fillId="4" borderId="20" xfId="0" applyFont="1" applyFill="1" applyBorder="1" applyAlignment="1" applyProtection="1">
      <alignment horizontal="center"/>
      <protection hidden="1"/>
    </xf>
    <xf numFmtId="0" fontId="8" fillId="4" borderId="34" xfId="0" applyFont="1" applyFill="1" applyBorder="1" applyAlignment="1" applyProtection="1">
      <alignment horizont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10" fillId="4" borderId="20" xfId="0" applyFont="1" applyFill="1" applyBorder="1" applyAlignment="1" applyProtection="1">
      <alignment horizontal="center"/>
      <protection hidden="1"/>
    </xf>
    <xf numFmtId="0" fontId="10" fillId="4" borderId="34" xfId="0" applyFont="1" applyFill="1" applyBorder="1" applyAlignment="1" applyProtection="1">
      <alignment horizontal="center"/>
      <protection hidden="1"/>
    </xf>
    <xf numFmtId="0" fontId="10" fillId="4" borderId="26" xfId="0" applyFont="1" applyFill="1" applyBorder="1" applyAlignment="1" applyProtection="1">
      <alignment horizontal="center"/>
      <protection hidden="1"/>
    </xf>
    <xf numFmtId="49" fontId="9" fillId="2" borderId="20" xfId="0" applyNumberFormat="1" applyFont="1" applyFill="1" applyBorder="1" applyAlignment="1" applyProtection="1">
      <alignment horizontal="center"/>
      <protection hidden="1"/>
    </xf>
    <xf numFmtId="49" fontId="9" fillId="2" borderId="34" xfId="0" applyNumberFormat="1" applyFont="1" applyFill="1" applyBorder="1" applyAlignment="1" applyProtection="1">
      <alignment horizontal="center"/>
      <protection hidden="1"/>
    </xf>
    <xf numFmtId="49" fontId="9" fillId="2" borderId="26" xfId="0" applyNumberFormat="1" applyFont="1" applyFill="1" applyBorder="1" applyAlignment="1" applyProtection="1">
      <alignment horizontal="center"/>
      <protection hidden="1"/>
    </xf>
    <xf numFmtId="0" fontId="8" fillId="4" borderId="4" xfId="0" applyFont="1" applyFill="1" applyBorder="1" applyAlignment="1" applyProtection="1">
      <alignment horizontal="center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workbookViewId="0" topLeftCell="A127">
      <selection activeCell="E130" sqref="E130"/>
    </sheetView>
  </sheetViews>
  <sheetFormatPr defaultColWidth="9.140625" defaultRowHeight="12.75"/>
  <cols>
    <col min="1" max="1" width="2.7109375" style="36" customWidth="1"/>
    <col min="2" max="2" width="29.7109375" style="36" customWidth="1"/>
    <col min="3" max="3" width="23.8515625" style="36" customWidth="1"/>
    <col min="4" max="4" width="12.28125" style="36" customWidth="1"/>
    <col min="5" max="5" width="23.00390625" style="36" customWidth="1"/>
    <col min="6" max="16384" width="9.140625" style="36" customWidth="1"/>
  </cols>
  <sheetData>
    <row r="1" spans="1:5" ht="18">
      <c r="A1" s="94" t="s">
        <v>3</v>
      </c>
      <c r="B1" s="95"/>
      <c r="C1" s="95"/>
      <c r="D1" s="95"/>
      <c r="E1" s="96"/>
    </row>
    <row r="2" spans="1:5" ht="12.75">
      <c r="A2" s="3"/>
      <c r="B2" s="4"/>
      <c r="C2" s="4"/>
      <c r="D2" s="4"/>
      <c r="E2" s="4"/>
    </row>
    <row r="3" spans="1:5" ht="12.75">
      <c r="A3" s="100"/>
      <c r="B3" s="101"/>
      <c r="C3" s="102"/>
      <c r="D3" s="1" t="s">
        <v>0</v>
      </c>
      <c r="E3" s="1" t="s">
        <v>2</v>
      </c>
    </row>
    <row r="4" spans="1:5" ht="15.75">
      <c r="A4" s="88" t="s">
        <v>9</v>
      </c>
      <c r="B4" s="89"/>
      <c r="C4" s="90"/>
      <c r="D4" s="38"/>
      <c r="E4" s="46"/>
    </row>
    <row r="5" spans="1:5" ht="12.75">
      <c r="A5" s="6"/>
      <c r="B5" s="7"/>
      <c r="C5" s="7"/>
      <c r="D5" s="39"/>
      <c r="E5" s="47"/>
    </row>
    <row r="6" spans="1:5" ht="12.75">
      <c r="A6" s="8" t="s">
        <v>12</v>
      </c>
      <c r="B6" s="9"/>
      <c r="C6" s="9"/>
      <c r="D6" s="39">
        <v>70</v>
      </c>
      <c r="E6" s="47">
        <f>SUM(E7:E14)</f>
        <v>0</v>
      </c>
    </row>
    <row r="7" spans="1:5" ht="12.75">
      <c r="A7" s="10"/>
      <c r="B7" s="9" t="s">
        <v>13</v>
      </c>
      <c r="C7" s="9"/>
      <c r="D7" s="39">
        <v>700</v>
      </c>
      <c r="E7" s="48"/>
    </row>
    <row r="8" spans="1:5" ht="12.75">
      <c r="A8" s="10"/>
      <c r="B8" s="9" t="s">
        <v>14</v>
      </c>
      <c r="C8" s="9"/>
      <c r="D8" s="39">
        <v>701</v>
      </c>
      <c r="E8" s="48"/>
    </row>
    <row r="9" spans="1:5" ht="12.75">
      <c r="A9" s="10"/>
      <c r="B9" s="9" t="s">
        <v>15</v>
      </c>
      <c r="C9" s="9"/>
      <c r="D9" s="39">
        <v>702</v>
      </c>
      <c r="E9" s="48"/>
    </row>
    <row r="10" spans="1:5" ht="12.75">
      <c r="A10" s="10"/>
      <c r="B10" s="9" t="s">
        <v>16</v>
      </c>
      <c r="C10" s="9"/>
      <c r="D10" s="39">
        <v>704</v>
      </c>
      <c r="E10" s="48"/>
    </row>
    <row r="11" spans="1:5" ht="12.75">
      <c r="A11" s="10"/>
      <c r="B11" s="9" t="s">
        <v>17</v>
      </c>
      <c r="C11" s="9"/>
      <c r="D11" s="39">
        <v>705</v>
      </c>
      <c r="E11" s="48"/>
    </row>
    <row r="12" spans="1:5" ht="12.75">
      <c r="A12" s="10"/>
      <c r="B12" s="9" t="s">
        <v>18</v>
      </c>
      <c r="C12" s="9"/>
      <c r="D12" s="39">
        <v>707</v>
      </c>
      <c r="E12" s="48"/>
    </row>
    <row r="13" spans="1:5" ht="12.75">
      <c r="A13" s="10"/>
      <c r="B13" s="9" t="s">
        <v>19</v>
      </c>
      <c r="C13" s="9"/>
      <c r="D13" s="39">
        <v>708</v>
      </c>
      <c r="E13" s="48"/>
    </row>
    <row r="14" spans="1:5" ht="12.75">
      <c r="A14" s="10"/>
      <c r="B14" s="9" t="s">
        <v>20</v>
      </c>
      <c r="C14" s="9"/>
      <c r="D14" s="39">
        <v>709</v>
      </c>
      <c r="E14" s="48"/>
    </row>
    <row r="15" spans="1:5" ht="12.75">
      <c r="A15" s="10"/>
      <c r="B15" s="9"/>
      <c r="C15" s="9"/>
      <c r="D15" s="39"/>
      <c r="E15" s="47"/>
    </row>
    <row r="16" spans="1:5" ht="12.75">
      <c r="A16" s="8" t="s">
        <v>21</v>
      </c>
      <c r="B16" s="9"/>
      <c r="C16" s="9"/>
      <c r="D16" s="39">
        <v>745</v>
      </c>
      <c r="E16" s="47">
        <f>SUM(E17)</f>
        <v>0</v>
      </c>
    </row>
    <row r="17" spans="1:5" ht="12.75">
      <c r="A17" s="10"/>
      <c r="B17" s="9" t="s">
        <v>22</v>
      </c>
      <c r="C17" s="9"/>
      <c r="D17" s="39">
        <v>745</v>
      </c>
      <c r="E17" s="48"/>
    </row>
    <row r="18" spans="1:5" ht="12.75">
      <c r="A18" s="10"/>
      <c r="B18" s="9"/>
      <c r="C18" s="9"/>
      <c r="D18" s="39"/>
      <c r="E18" s="47"/>
    </row>
    <row r="19" spans="1:5" ht="12.75">
      <c r="A19" s="8" t="s">
        <v>23</v>
      </c>
      <c r="B19" s="9"/>
      <c r="C19" s="9"/>
      <c r="D19" s="39"/>
      <c r="E19" s="47">
        <f>E20+E21+E27+E28+E29</f>
        <v>0</v>
      </c>
    </row>
    <row r="20" spans="1:5" ht="12.75">
      <c r="A20" s="10"/>
      <c r="B20" s="9" t="s">
        <v>24</v>
      </c>
      <c r="C20" s="9"/>
      <c r="D20" s="39">
        <v>730</v>
      </c>
      <c r="E20" s="48"/>
    </row>
    <row r="21" spans="1:5" ht="12.75">
      <c r="A21" s="10"/>
      <c r="B21" s="9" t="s">
        <v>25</v>
      </c>
      <c r="C21" s="9"/>
      <c r="D21" s="39">
        <v>731</v>
      </c>
      <c r="E21" s="49">
        <f>SUM(E22:E26)</f>
        <v>0</v>
      </c>
    </row>
    <row r="22" spans="1:5" ht="12.75">
      <c r="A22" s="10"/>
      <c r="B22" s="2" t="s">
        <v>83</v>
      </c>
      <c r="C22" s="2"/>
      <c r="D22" s="39"/>
      <c r="E22" s="50"/>
    </row>
    <row r="23" spans="1:5" ht="12.75">
      <c r="A23" s="10"/>
      <c r="B23" s="2" t="s">
        <v>84</v>
      </c>
      <c r="C23" s="2"/>
      <c r="D23" s="39"/>
      <c r="E23" s="50"/>
    </row>
    <row r="24" spans="1:5" ht="12.75">
      <c r="A24" s="10"/>
      <c r="B24" s="2" t="s">
        <v>85</v>
      </c>
      <c r="C24" s="2"/>
      <c r="D24" s="39"/>
      <c r="E24" s="50"/>
    </row>
    <row r="25" spans="1:5" ht="12.75">
      <c r="A25" s="10"/>
      <c r="B25" s="2" t="s">
        <v>86</v>
      </c>
      <c r="C25" s="2"/>
      <c r="D25" s="39"/>
      <c r="E25" s="50"/>
    </row>
    <row r="26" spans="1:5" ht="12.75">
      <c r="A26" s="10"/>
      <c r="B26" s="2" t="s">
        <v>114</v>
      </c>
      <c r="C26" s="2"/>
      <c r="D26" s="39"/>
      <c r="E26" s="50"/>
    </row>
    <row r="27" spans="1:5" ht="12.75">
      <c r="A27" s="10"/>
      <c r="B27" s="9" t="s">
        <v>26</v>
      </c>
      <c r="C27" s="9"/>
      <c r="D27" s="39">
        <v>732</v>
      </c>
      <c r="E27" s="48"/>
    </row>
    <row r="28" spans="1:5" ht="12.75">
      <c r="A28" s="10"/>
      <c r="B28" s="9" t="s">
        <v>27</v>
      </c>
      <c r="C28" s="9"/>
      <c r="D28" s="39">
        <v>733</v>
      </c>
      <c r="E28" s="48"/>
    </row>
    <row r="29" spans="1:5" ht="12.75">
      <c r="A29" s="10"/>
      <c r="B29" s="9" t="s">
        <v>28</v>
      </c>
      <c r="C29" s="9"/>
      <c r="D29" s="39">
        <v>739</v>
      </c>
      <c r="E29" s="48"/>
    </row>
    <row r="30" spans="1:5" ht="12.75">
      <c r="A30" s="10"/>
      <c r="B30" s="9"/>
      <c r="C30" s="9"/>
      <c r="D30" s="39"/>
      <c r="E30" s="47"/>
    </row>
    <row r="31" spans="1:5" ht="12.75">
      <c r="A31" s="8" t="s">
        <v>29</v>
      </c>
      <c r="B31" s="9"/>
      <c r="C31" s="9"/>
      <c r="D31" s="40" t="s">
        <v>115</v>
      </c>
      <c r="E31" s="47">
        <f>E32+E37+E38</f>
        <v>0</v>
      </c>
    </row>
    <row r="32" spans="1:5" ht="12.75">
      <c r="A32" s="10"/>
      <c r="B32" s="9" t="s">
        <v>30</v>
      </c>
      <c r="C32" s="9"/>
      <c r="D32" s="39">
        <v>74</v>
      </c>
      <c r="E32" s="49">
        <f>SUM(E33:E36)</f>
        <v>0</v>
      </c>
    </row>
    <row r="33" spans="1:5" ht="12.75">
      <c r="A33" s="10"/>
      <c r="B33" s="2" t="s">
        <v>87</v>
      </c>
      <c r="C33" s="2"/>
      <c r="D33" s="39">
        <v>740</v>
      </c>
      <c r="E33" s="50"/>
    </row>
    <row r="34" spans="1:5" ht="12.75">
      <c r="A34" s="10"/>
      <c r="B34" s="2" t="s">
        <v>94</v>
      </c>
      <c r="C34" s="2"/>
      <c r="D34" s="39">
        <v>741</v>
      </c>
      <c r="E34" s="50"/>
    </row>
    <row r="35" spans="1:5" ht="12.75">
      <c r="A35" s="10"/>
      <c r="B35" s="2" t="s">
        <v>95</v>
      </c>
      <c r="C35" s="2"/>
      <c r="D35" s="39">
        <v>743</v>
      </c>
      <c r="E35" s="50"/>
    </row>
    <row r="36" spans="1:5" ht="12.75">
      <c r="A36" s="10"/>
      <c r="B36" s="2" t="s">
        <v>96</v>
      </c>
      <c r="C36" s="2"/>
      <c r="D36" s="39">
        <v>749</v>
      </c>
      <c r="E36" s="50"/>
    </row>
    <row r="37" spans="1:5" ht="12.75">
      <c r="A37" s="10"/>
      <c r="B37" s="9" t="s">
        <v>31</v>
      </c>
      <c r="C37" s="9"/>
      <c r="D37" s="39">
        <v>75</v>
      </c>
      <c r="E37" s="48"/>
    </row>
    <row r="38" spans="1:5" ht="12.75">
      <c r="A38" s="10"/>
      <c r="B38" s="9" t="s">
        <v>32</v>
      </c>
      <c r="C38" s="9"/>
      <c r="D38" s="39">
        <v>76</v>
      </c>
      <c r="E38" s="49">
        <f>SUM(E39:E44)</f>
        <v>0</v>
      </c>
    </row>
    <row r="39" spans="1:5" ht="12.75">
      <c r="A39" s="10"/>
      <c r="B39" s="17" t="s">
        <v>68</v>
      </c>
      <c r="C39" s="27" t="s">
        <v>65</v>
      </c>
      <c r="D39" s="40"/>
      <c r="E39" s="51"/>
    </row>
    <row r="40" spans="1:5" ht="12.75">
      <c r="A40" s="8"/>
      <c r="B40" s="17"/>
      <c r="C40" s="27" t="s">
        <v>92</v>
      </c>
      <c r="D40" s="40"/>
      <c r="E40" s="51"/>
    </row>
    <row r="41" spans="1:5" ht="12.75">
      <c r="A41" s="8"/>
      <c r="B41" s="17"/>
      <c r="C41" s="27" t="s">
        <v>93</v>
      </c>
      <c r="D41" s="40"/>
      <c r="E41" s="51"/>
    </row>
    <row r="42" spans="1:5" ht="12.75">
      <c r="A42" s="10"/>
      <c r="B42" s="28" t="s">
        <v>81</v>
      </c>
      <c r="C42" s="35" t="s">
        <v>97</v>
      </c>
      <c r="D42" s="41"/>
      <c r="E42" s="52"/>
    </row>
    <row r="43" spans="1:5" ht="12.75">
      <c r="A43" s="10"/>
      <c r="B43" s="28"/>
      <c r="C43" s="35" t="s">
        <v>98</v>
      </c>
      <c r="D43" s="41"/>
      <c r="E43" s="52"/>
    </row>
    <row r="44" spans="1:5" ht="12.75">
      <c r="A44" s="10"/>
      <c r="B44" s="28" t="s">
        <v>82</v>
      </c>
      <c r="C44" s="28"/>
      <c r="D44" s="42"/>
      <c r="E44" s="52"/>
    </row>
    <row r="45" spans="1:5" ht="12.75">
      <c r="A45" s="12"/>
      <c r="B45" s="11"/>
      <c r="C45" s="11"/>
      <c r="D45" s="42"/>
      <c r="E45" s="53"/>
    </row>
    <row r="46" spans="1:5" ht="12.75">
      <c r="A46" s="85" t="s">
        <v>58</v>
      </c>
      <c r="B46" s="86"/>
      <c r="C46" s="87"/>
      <c r="D46" s="43">
        <v>7</v>
      </c>
      <c r="E46" s="54">
        <f>E6+E16+E19+E31</f>
        <v>0</v>
      </c>
    </row>
    <row r="47" spans="1:5" ht="13.5" customHeight="1">
      <c r="A47" s="18"/>
      <c r="B47" s="13"/>
      <c r="C47" s="13"/>
      <c r="D47" s="44"/>
      <c r="E47" s="55"/>
    </row>
    <row r="48" spans="1:5" ht="15.75">
      <c r="A48" s="88" t="s">
        <v>10</v>
      </c>
      <c r="B48" s="89"/>
      <c r="C48" s="90"/>
      <c r="D48" s="45"/>
      <c r="E48" s="47"/>
    </row>
    <row r="49" spans="1:5" ht="12.75">
      <c r="A49" s="10"/>
      <c r="B49" s="9"/>
      <c r="C49" s="25"/>
      <c r="D49" s="45"/>
      <c r="E49" s="47"/>
    </row>
    <row r="50" spans="1:5" ht="12.75">
      <c r="A50" s="8" t="s">
        <v>116</v>
      </c>
      <c r="B50" s="10"/>
      <c r="C50" s="24"/>
      <c r="D50" s="39">
        <v>60</v>
      </c>
      <c r="E50" s="47">
        <f>SUM(E51:E54)</f>
        <v>0</v>
      </c>
    </row>
    <row r="51" spans="1:5" ht="12.75">
      <c r="A51" s="10"/>
      <c r="B51" s="9" t="s">
        <v>33</v>
      </c>
      <c r="C51" s="9"/>
      <c r="D51" s="40">
        <v>600</v>
      </c>
      <c r="E51" s="56"/>
    </row>
    <row r="52" spans="1:5" ht="12.75">
      <c r="A52" s="10"/>
      <c r="B52" s="9" t="s">
        <v>34</v>
      </c>
      <c r="C52" s="9"/>
      <c r="D52" s="40">
        <v>601</v>
      </c>
      <c r="E52" s="56"/>
    </row>
    <row r="53" spans="1:5" ht="12.75">
      <c r="A53" s="10"/>
      <c r="B53" s="9" t="s">
        <v>35</v>
      </c>
      <c r="C53" s="9"/>
      <c r="D53" s="40">
        <v>604</v>
      </c>
      <c r="E53" s="56"/>
    </row>
    <row r="54" spans="1:5" ht="12.75">
      <c r="A54" s="10"/>
      <c r="B54" s="9" t="s">
        <v>36</v>
      </c>
      <c r="C54" s="9"/>
      <c r="D54" s="40">
        <v>605</v>
      </c>
      <c r="E54" s="56"/>
    </row>
    <row r="55" spans="1:5" ht="12.75">
      <c r="A55" s="10"/>
      <c r="B55" s="9"/>
      <c r="C55" s="9"/>
      <c r="D55" s="40"/>
      <c r="E55" s="57"/>
    </row>
    <row r="56" spans="1:5" ht="12.75">
      <c r="A56" s="8" t="s">
        <v>1</v>
      </c>
      <c r="B56" s="9"/>
      <c r="C56" s="9"/>
      <c r="D56" s="40">
        <v>61</v>
      </c>
      <c r="E56" s="47">
        <f>E57+E58+E59+E60+E61+E62+E63+E78+E79+E80</f>
        <v>0</v>
      </c>
    </row>
    <row r="57" spans="1:5" ht="12.75">
      <c r="A57" s="10"/>
      <c r="B57" s="9" t="s">
        <v>37</v>
      </c>
      <c r="C57" s="9"/>
      <c r="D57" s="40">
        <v>610</v>
      </c>
      <c r="E57" s="56"/>
    </row>
    <row r="58" spans="1:5" ht="12.75">
      <c r="A58" s="10"/>
      <c r="B58" s="9" t="s">
        <v>38</v>
      </c>
      <c r="C58" s="9"/>
      <c r="D58" s="40">
        <v>611</v>
      </c>
      <c r="E58" s="58"/>
    </row>
    <row r="59" spans="1:5" ht="12.75">
      <c r="A59" s="10"/>
      <c r="B59" s="9" t="s">
        <v>39</v>
      </c>
      <c r="C59" s="9"/>
      <c r="D59" s="40">
        <v>612</v>
      </c>
      <c r="E59" s="56"/>
    </row>
    <row r="60" spans="1:5" ht="12.75">
      <c r="A60" s="10"/>
      <c r="B60" s="9" t="s">
        <v>40</v>
      </c>
      <c r="C60" s="9"/>
      <c r="D60" s="40">
        <v>613</v>
      </c>
      <c r="E60" s="56"/>
    </row>
    <row r="61" spans="1:5" ht="12.75">
      <c r="A61" s="10"/>
      <c r="B61" s="9" t="s">
        <v>41</v>
      </c>
      <c r="C61" s="9"/>
      <c r="D61" s="40">
        <v>614</v>
      </c>
      <c r="E61" s="56"/>
    </row>
    <row r="62" spans="1:5" ht="12.75">
      <c r="A62" s="10"/>
      <c r="B62" s="9" t="s">
        <v>42</v>
      </c>
      <c r="C62" s="9"/>
      <c r="D62" s="40">
        <v>615</v>
      </c>
      <c r="E62" s="56"/>
    </row>
    <row r="63" spans="1:5" ht="12.75">
      <c r="A63" s="10"/>
      <c r="B63" s="9" t="s">
        <v>43</v>
      </c>
      <c r="C63" s="9"/>
      <c r="D63" s="40">
        <v>616</v>
      </c>
      <c r="E63" s="59">
        <f>SUM(E64:E77)</f>
        <v>0</v>
      </c>
    </row>
    <row r="64" spans="1:5" ht="12.75">
      <c r="A64" s="10"/>
      <c r="B64" s="2" t="s">
        <v>71</v>
      </c>
      <c r="C64" s="2"/>
      <c r="D64" s="40"/>
      <c r="E64" s="51"/>
    </row>
    <row r="65" spans="1:5" ht="12.75">
      <c r="A65" s="10"/>
      <c r="B65" s="2" t="s">
        <v>72</v>
      </c>
      <c r="C65" s="2"/>
      <c r="D65" s="40"/>
      <c r="E65" s="51"/>
    </row>
    <row r="66" spans="1:5" ht="12.75">
      <c r="A66" s="10"/>
      <c r="B66" s="2" t="s">
        <v>73</v>
      </c>
      <c r="C66" s="26" t="s">
        <v>4</v>
      </c>
      <c r="D66" s="40"/>
      <c r="E66" s="51"/>
    </row>
    <row r="67" spans="1:5" ht="12.75">
      <c r="A67" s="10"/>
      <c r="B67" s="2"/>
      <c r="C67" s="26" t="s">
        <v>5</v>
      </c>
      <c r="D67" s="40"/>
      <c r="E67" s="51"/>
    </row>
    <row r="68" spans="1:5" ht="12.75">
      <c r="A68" s="10"/>
      <c r="B68" s="2"/>
      <c r="C68" s="26" t="s">
        <v>6</v>
      </c>
      <c r="D68" s="40"/>
      <c r="E68" s="51"/>
    </row>
    <row r="69" spans="1:5" ht="12.75">
      <c r="A69" s="10"/>
      <c r="B69" s="2"/>
      <c r="C69" s="26" t="s">
        <v>7</v>
      </c>
      <c r="D69" s="40"/>
      <c r="E69" s="51"/>
    </row>
    <row r="70" spans="1:5" ht="12.75">
      <c r="A70" s="10"/>
      <c r="B70" s="2"/>
      <c r="C70" s="26" t="s">
        <v>8</v>
      </c>
      <c r="D70" s="40"/>
      <c r="E70" s="51"/>
    </row>
    <row r="71" spans="1:5" ht="12.75">
      <c r="A71" s="10"/>
      <c r="B71" s="2" t="s">
        <v>74</v>
      </c>
      <c r="C71" s="2"/>
      <c r="D71" s="40"/>
      <c r="E71" s="51"/>
    </row>
    <row r="72" spans="1:5" ht="12.75">
      <c r="A72" s="10"/>
      <c r="B72" s="2" t="s">
        <v>75</v>
      </c>
      <c r="C72" s="2"/>
      <c r="D72" s="40"/>
      <c r="E72" s="51"/>
    </row>
    <row r="73" spans="1:5" ht="12.75">
      <c r="A73" s="10"/>
      <c r="B73" s="2" t="s">
        <v>76</v>
      </c>
      <c r="C73" s="2"/>
      <c r="D73" s="40"/>
      <c r="E73" s="51"/>
    </row>
    <row r="74" spans="1:5" ht="12.75">
      <c r="A74" s="10"/>
      <c r="B74" s="2" t="s">
        <v>77</v>
      </c>
      <c r="C74" s="2"/>
      <c r="D74" s="40"/>
      <c r="E74" s="51"/>
    </row>
    <row r="75" spans="1:5" ht="12.75">
      <c r="A75" s="10"/>
      <c r="B75" s="2" t="s">
        <v>78</v>
      </c>
      <c r="C75" s="2"/>
      <c r="D75" s="40"/>
      <c r="E75" s="51"/>
    </row>
    <row r="76" spans="1:5" ht="12.75">
      <c r="A76" s="10"/>
      <c r="B76" s="2" t="s">
        <v>79</v>
      </c>
      <c r="C76" s="2"/>
      <c r="D76" s="40"/>
      <c r="E76" s="51"/>
    </row>
    <row r="77" spans="1:5" ht="12.75">
      <c r="A77" s="10"/>
      <c r="B77" s="2" t="s">
        <v>80</v>
      </c>
      <c r="C77" s="2"/>
      <c r="D77" s="40"/>
      <c r="E77" s="51"/>
    </row>
    <row r="78" spans="1:5" ht="12.75">
      <c r="A78" s="10"/>
      <c r="B78" s="9" t="s">
        <v>44</v>
      </c>
      <c r="C78" s="9"/>
      <c r="D78" s="40">
        <v>617</v>
      </c>
      <c r="E78" s="56"/>
    </row>
    <row r="79" spans="1:5" ht="12.75">
      <c r="A79" s="10"/>
      <c r="B79" s="9" t="s">
        <v>45</v>
      </c>
      <c r="C79" s="9"/>
      <c r="D79" s="40">
        <v>618</v>
      </c>
      <c r="E79" s="56"/>
    </row>
    <row r="80" spans="1:5" ht="12.75">
      <c r="A80" s="10"/>
      <c r="B80" s="9" t="s">
        <v>46</v>
      </c>
      <c r="C80" s="9"/>
      <c r="D80" s="40">
        <v>619</v>
      </c>
      <c r="E80" s="56"/>
    </row>
    <row r="81" spans="1:5" ht="12.75">
      <c r="A81" s="10"/>
      <c r="B81" s="9"/>
      <c r="C81" s="9"/>
      <c r="D81" s="40"/>
      <c r="E81" s="57"/>
    </row>
    <row r="82" spans="1:5" ht="12.75">
      <c r="A82" s="8" t="s">
        <v>51</v>
      </c>
      <c r="B82" s="9"/>
      <c r="C82" s="9"/>
      <c r="D82" s="40">
        <v>62</v>
      </c>
      <c r="E82" s="60">
        <f>SUM(E83:E87)</f>
        <v>0</v>
      </c>
    </row>
    <row r="83" spans="1:5" ht="12.75">
      <c r="A83" s="10"/>
      <c r="B83" s="9" t="s">
        <v>47</v>
      </c>
      <c r="C83" s="9"/>
      <c r="D83" s="40">
        <v>621</v>
      </c>
      <c r="E83" s="56"/>
    </row>
    <row r="84" spans="1:5" ht="12.75">
      <c r="A84" s="10"/>
      <c r="B84" s="9" t="s">
        <v>48</v>
      </c>
      <c r="C84" s="9"/>
      <c r="D84" s="40">
        <v>622</v>
      </c>
      <c r="E84" s="56"/>
    </row>
    <row r="85" spans="1:5" ht="12.75">
      <c r="A85" s="10"/>
      <c r="B85" s="9" t="s">
        <v>49</v>
      </c>
      <c r="C85" s="9"/>
      <c r="D85" s="40">
        <v>623</v>
      </c>
      <c r="E85" s="56"/>
    </row>
    <row r="86" spans="1:5" ht="12.75">
      <c r="A86" s="10"/>
      <c r="B86" s="9" t="s">
        <v>27</v>
      </c>
      <c r="C86" s="9"/>
      <c r="D86" s="40">
        <v>624</v>
      </c>
      <c r="E86" s="56"/>
    </row>
    <row r="87" spans="1:5" ht="12.75">
      <c r="A87" s="10"/>
      <c r="B87" s="9" t="s">
        <v>50</v>
      </c>
      <c r="C87" s="9"/>
      <c r="D87" s="40">
        <v>629</v>
      </c>
      <c r="E87" s="56"/>
    </row>
    <row r="88" spans="1:5" ht="12.75">
      <c r="A88" s="10"/>
      <c r="B88" s="9"/>
      <c r="C88" s="9"/>
      <c r="D88" s="40"/>
      <c r="E88" s="57"/>
    </row>
    <row r="89" spans="1:5" ht="12.75">
      <c r="A89" s="8" t="s">
        <v>52</v>
      </c>
      <c r="B89" s="9"/>
      <c r="C89" s="9"/>
      <c r="D89" s="39" t="s">
        <v>117</v>
      </c>
      <c r="E89" s="60">
        <f>E90+E94+E95</f>
        <v>0</v>
      </c>
    </row>
    <row r="90" spans="1:5" ht="12.75">
      <c r="A90" s="10"/>
      <c r="B90" s="9" t="s">
        <v>62</v>
      </c>
      <c r="C90" s="9"/>
      <c r="D90" s="40">
        <v>64</v>
      </c>
      <c r="E90" s="59">
        <f>SUM(E91:E93)</f>
        <v>0</v>
      </c>
    </row>
    <row r="91" spans="1:5" ht="12.75">
      <c r="A91" s="10"/>
      <c r="B91" s="17" t="s">
        <v>108</v>
      </c>
      <c r="C91" s="9"/>
      <c r="D91" s="40">
        <v>640</v>
      </c>
      <c r="E91" s="51"/>
    </row>
    <row r="92" spans="1:5" ht="12.75">
      <c r="A92" s="10"/>
      <c r="B92" s="17" t="s">
        <v>109</v>
      </c>
      <c r="C92" s="9"/>
      <c r="D92" s="40">
        <v>643</v>
      </c>
      <c r="E92" s="51"/>
    </row>
    <row r="93" spans="1:5" ht="12.75">
      <c r="A93" s="10"/>
      <c r="B93" s="17" t="s">
        <v>110</v>
      </c>
      <c r="C93" s="9"/>
      <c r="D93" s="40">
        <v>644</v>
      </c>
      <c r="E93" s="51"/>
    </row>
    <row r="94" spans="1:5" ht="12.75">
      <c r="A94" s="10"/>
      <c r="B94" s="9" t="s">
        <v>63</v>
      </c>
      <c r="C94" s="9"/>
      <c r="D94" s="40">
        <v>65</v>
      </c>
      <c r="E94" s="56"/>
    </row>
    <row r="95" spans="1:5" ht="12.75">
      <c r="A95" s="10"/>
      <c r="B95" s="9" t="s">
        <v>64</v>
      </c>
      <c r="C95" s="9"/>
      <c r="D95" s="40">
        <v>66</v>
      </c>
      <c r="E95" s="59">
        <f>SUM(E96:E101)</f>
        <v>0</v>
      </c>
    </row>
    <row r="96" spans="1:5" ht="12.75">
      <c r="A96" s="10"/>
      <c r="B96" s="17" t="s">
        <v>68</v>
      </c>
      <c r="C96" s="27" t="s">
        <v>65</v>
      </c>
      <c r="D96" s="40"/>
      <c r="E96" s="51"/>
    </row>
    <row r="97" spans="1:5" ht="12.75">
      <c r="A97" s="8"/>
      <c r="B97" s="17"/>
      <c r="C97" s="27" t="s">
        <v>92</v>
      </c>
      <c r="D97" s="40"/>
      <c r="E97" s="51"/>
    </row>
    <row r="98" spans="1:5" ht="12.75">
      <c r="A98" s="8"/>
      <c r="B98" s="17"/>
      <c r="C98" s="27" t="s">
        <v>93</v>
      </c>
      <c r="D98" s="40"/>
      <c r="E98" s="51"/>
    </row>
    <row r="99" spans="1:5" ht="12.75">
      <c r="A99" s="10"/>
      <c r="B99" s="17" t="s">
        <v>69</v>
      </c>
      <c r="C99" s="27" t="s">
        <v>66</v>
      </c>
      <c r="D99" s="40"/>
      <c r="E99" s="51"/>
    </row>
    <row r="100" spans="1:5" ht="12.75">
      <c r="A100" s="10"/>
      <c r="B100" s="17"/>
      <c r="C100" s="27" t="s">
        <v>67</v>
      </c>
      <c r="D100" s="40"/>
      <c r="E100" s="51"/>
    </row>
    <row r="101" spans="1:5" ht="12.75">
      <c r="A101" s="10"/>
      <c r="B101" s="17" t="s">
        <v>70</v>
      </c>
      <c r="C101" s="9"/>
      <c r="D101" s="40"/>
      <c r="E101" s="51"/>
    </row>
    <row r="102" spans="1:5" ht="12.75">
      <c r="A102" s="10"/>
      <c r="B102" s="9"/>
      <c r="C102" s="9"/>
      <c r="D102" s="40"/>
      <c r="E102" s="57"/>
    </row>
    <row r="103" spans="1:5" ht="12.75">
      <c r="A103" s="85" t="s">
        <v>59</v>
      </c>
      <c r="B103" s="86"/>
      <c r="C103" s="87"/>
      <c r="D103" s="43">
        <v>6</v>
      </c>
      <c r="E103" s="54">
        <f>E50+E56+E82+E89</f>
        <v>0</v>
      </c>
    </row>
    <row r="104" spans="1:5" ht="12.75">
      <c r="A104" s="33"/>
      <c r="B104" s="34"/>
      <c r="C104" s="34"/>
      <c r="D104" s="16"/>
      <c r="E104" s="61"/>
    </row>
    <row r="105" spans="1:5" ht="15.75">
      <c r="A105" s="97" t="s">
        <v>11</v>
      </c>
      <c r="B105" s="98"/>
      <c r="C105" s="99"/>
      <c r="D105" s="19"/>
      <c r="E105" s="62"/>
    </row>
    <row r="106" spans="1:5" ht="12.75">
      <c r="A106" s="10"/>
      <c r="B106" s="3" t="s">
        <v>55</v>
      </c>
      <c r="C106" s="3"/>
      <c r="D106" s="14" t="s">
        <v>53</v>
      </c>
      <c r="E106" s="57">
        <f>E46</f>
        <v>0</v>
      </c>
    </row>
    <row r="107" spans="1:5" ht="13.5" thickBot="1">
      <c r="A107" s="10"/>
      <c r="B107" s="22" t="s">
        <v>56</v>
      </c>
      <c r="C107" s="22"/>
      <c r="D107" s="23" t="s">
        <v>54</v>
      </c>
      <c r="E107" s="63">
        <f>E103*-1</f>
        <v>0</v>
      </c>
    </row>
    <row r="108" spans="1:5" ht="12.75">
      <c r="A108" s="10"/>
      <c r="B108" s="21" t="s">
        <v>135</v>
      </c>
      <c r="C108" s="21"/>
      <c r="D108" s="77" t="s">
        <v>112</v>
      </c>
      <c r="E108" s="64">
        <f>E106+E107</f>
        <v>0</v>
      </c>
    </row>
    <row r="109" spans="1:5" ht="12.75">
      <c r="A109" s="15"/>
      <c r="B109" s="31"/>
      <c r="C109" s="31"/>
      <c r="D109" s="20"/>
      <c r="E109" s="65"/>
    </row>
    <row r="110" spans="1:5" ht="15.75">
      <c r="A110" s="88" t="s">
        <v>99</v>
      </c>
      <c r="B110" s="89"/>
      <c r="C110" s="90"/>
      <c r="D110" s="19"/>
      <c r="E110" s="62"/>
    </row>
    <row r="111" spans="1:5" ht="12.75">
      <c r="A111" s="6"/>
      <c r="B111" s="7"/>
      <c r="C111" s="7"/>
      <c r="D111" s="14"/>
      <c r="E111" s="57"/>
    </row>
    <row r="112" spans="1:5" ht="12.75">
      <c r="A112" s="10"/>
      <c r="B112" s="9" t="s">
        <v>60</v>
      </c>
      <c r="C112" s="9"/>
      <c r="D112" s="14">
        <v>14</v>
      </c>
      <c r="E112" s="66"/>
    </row>
    <row r="113" spans="1:5" ht="13.5" thickBot="1">
      <c r="A113" s="10"/>
      <c r="B113" s="22" t="s">
        <v>61</v>
      </c>
      <c r="C113" s="22"/>
      <c r="D113" s="23" t="s">
        <v>57</v>
      </c>
      <c r="E113" s="63">
        <f>E108</f>
        <v>0</v>
      </c>
    </row>
    <row r="114" spans="1:5" ht="12.75">
      <c r="A114" s="10"/>
      <c r="B114" s="21" t="s">
        <v>136</v>
      </c>
      <c r="C114" s="7"/>
      <c r="D114" s="77" t="s">
        <v>112</v>
      </c>
      <c r="E114" s="64">
        <f>E112+E113</f>
        <v>0</v>
      </c>
    </row>
    <row r="115" spans="1:5" ht="12.75">
      <c r="A115" s="15"/>
      <c r="B115" s="31"/>
      <c r="C115" s="31"/>
      <c r="D115" s="20"/>
      <c r="E115" s="65"/>
    </row>
    <row r="116" spans="1:5" ht="15.75">
      <c r="A116" s="88" t="s">
        <v>127</v>
      </c>
      <c r="B116" s="89"/>
      <c r="C116" s="89"/>
      <c r="D116" s="89"/>
      <c r="E116" s="90"/>
    </row>
    <row r="117" spans="1:5" ht="9.75" customHeight="1">
      <c r="A117" s="6"/>
      <c r="B117" s="7"/>
      <c r="C117" s="7"/>
      <c r="D117" s="19"/>
      <c r="E117" s="62"/>
    </row>
    <row r="118" spans="1:5" ht="15.75">
      <c r="A118" s="88" t="s">
        <v>126</v>
      </c>
      <c r="B118" s="89"/>
      <c r="C118" s="90"/>
      <c r="D118" s="19"/>
      <c r="E118" s="62"/>
    </row>
    <row r="119" spans="1:5" ht="6" customHeight="1">
      <c r="A119" s="10"/>
      <c r="B119" s="9"/>
      <c r="C119" s="9"/>
      <c r="D119" s="14"/>
      <c r="E119" s="57"/>
    </row>
    <row r="120" spans="1:5" ht="12.75">
      <c r="A120" s="10"/>
      <c r="B120" s="9" t="s">
        <v>102</v>
      </c>
      <c r="C120" s="9"/>
      <c r="D120" s="14">
        <v>51</v>
      </c>
      <c r="E120" s="66"/>
    </row>
    <row r="121" spans="1:5" ht="12.75">
      <c r="A121" s="10"/>
      <c r="B121" s="9" t="s">
        <v>103</v>
      </c>
      <c r="C121" s="9"/>
      <c r="D121" s="14">
        <v>52</v>
      </c>
      <c r="E121" s="66"/>
    </row>
    <row r="122" spans="1:5" ht="12.75">
      <c r="A122" s="10"/>
      <c r="B122" s="9" t="s">
        <v>104</v>
      </c>
      <c r="C122" s="9"/>
      <c r="D122" s="14">
        <v>53</v>
      </c>
      <c r="E122" s="66"/>
    </row>
    <row r="123" spans="1:5" ht="12.75">
      <c r="A123" s="10"/>
      <c r="B123" s="9" t="s">
        <v>105</v>
      </c>
      <c r="C123" s="9"/>
      <c r="D123" s="14">
        <v>55</v>
      </c>
      <c r="E123" s="66"/>
    </row>
    <row r="124" spans="1:5" ht="12.75">
      <c r="A124" s="10"/>
      <c r="B124" s="9" t="s">
        <v>106</v>
      </c>
      <c r="C124" s="9"/>
      <c r="D124" s="14">
        <v>57</v>
      </c>
      <c r="E124" s="66"/>
    </row>
    <row r="125" spans="1:5" ht="12.75">
      <c r="A125" s="10"/>
      <c r="B125" s="31" t="s">
        <v>107</v>
      </c>
      <c r="C125" s="31"/>
      <c r="D125" s="20">
        <v>58</v>
      </c>
      <c r="E125" s="67"/>
    </row>
    <row r="126" spans="1:5" ht="12.75">
      <c r="A126" s="10"/>
      <c r="B126" s="21" t="s">
        <v>125</v>
      </c>
      <c r="C126" s="7"/>
      <c r="D126" s="81" t="s">
        <v>113</v>
      </c>
      <c r="E126" s="64">
        <f>SUM(E120:E125)</f>
        <v>0</v>
      </c>
    </row>
    <row r="127" spans="1:5" ht="12.75">
      <c r="A127" s="10"/>
      <c r="B127" s="9"/>
      <c r="C127" s="9"/>
      <c r="D127" s="14"/>
      <c r="E127" s="57"/>
    </row>
    <row r="128" spans="1:5" ht="15.75">
      <c r="A128" s="88" t="s">
        <v>132</v>
      </c>
      <c r="B128" s="89"/>
      <c r="C128" s="90"/>
      <c r="D128" s="14"/>
      <c r="E128" s="57"/>
    </row>
    <row r="129" spans="1:5" ht="6" customHeight="1">
      <c r="A129" s="10"/>
      <c r="B129" s="9"/>
      <c r="C129" s="9"/>
      <c r="D129" s="14"/>
      <c r="E129" s="57"/>
    </row>
    <row r="130" spans="1:5" ht="12.75">
      <c r="A130" s="10"/>
      <c r="B130" s="9" t="s">
        <v>129</v>
      </c>
      <c r="C130" s="9"/>
      <c r="D130" s="14">
        <v>1730</v>
      </c>
      <c r="E130" s="66"/>
    </row>
    <row r="131" spans="1:5" ht="12.75">
      <c r="A131" s="10"/>
      <c r="B131" s="9" t="s">
        <v>128</v>
      </c>
      <c r="C131" s="9"/>
      <c r="D131" s="14">
        <v>1790</v>
      </c>
      <c r="E131" s="66"/>
    </row>
    <row r="132" spans="1:5" ht="12.75">
      <c r="A132" s="10"/>
      <c r="B132" s="31" t="s">
        <v>130</v>
      </c>
      <c r="C132" s="31"/>
      <c r="D132" s="20">
        <v>1791</v>
      </c>
      <c r="E132" s="67"/>
    </row>
    <row r="133" spans="1:5" ht="12.75">
      <c r="A133" s="10"/>
      <c r="B133" s="21" t="s">
        <v>131</v>
      </c>
      <c r="C133" s="21"/>
      <c r="D133" s="77" t="s">
        <v>133</v>
      </c>
      <c r="E133" s="64">
        <f>E130+E131+E132</f>
        <v>0</v>
      </c>
    </row>
    <row r="134" spans="1:5" ht="12.75">
      <c r="A134" s="12"/>
      <c r="B134" s="11"/>
      <c r="C134" s="11"/>
      <c r="D134" s="14"/>
      <c r="E134" s="57"/>
    </row>
    <row r="135" spans="1:5" ht="15.75">
      <c r="A135" s="88" t="s">
        <v>118</v>
      </c>
      <c r="B135" s="89"/>
      <c r="C135" s="90"/>
      <c r="D135" s="14"/>
      <c r="E135" s="57"/>
    </row>
    <row r="136" spans="1:5" ht="6" customHeight="1">
      <c r="A136" s="12"/>
      <c r="B136" s="11"/>
      <c r="C136" s="11"/>
      <c r="D136" s="14"/>
      <c r="E136" s="57"/>
    </row>
    <row r="137" spans="1:5" ht="12.75">
      <c r="A137" s="12"/>
      <c r="B137" s="11" t="s">
        <v>139</v>
      </c>
      <c r="C137" s="11"/>
      <c r="D137" s="14"/>
      <c r="E137" s="57">
        <f>E126</f>
        <v>0</v>
      </c>
    </row>
    <row r="138" spans="1:5" ht="13.5" thickBot="1">
      <c r="A138" s="12"/>
      <c r="B138" s="11" t="s">
        <v>140</v>
      </c>
      <c r="C138" s="11"/>
      <c r="D138" s="78"/>
      <c r="E138" s="69">
        <f>E133*-1</f>
        <v>0</v>
      </c>
    </row>
    <row r="139" spans="1:5" ht="13.5" thickBot="1">
      <c r="A139" s="12"/>
      <c r="B139" s="37" t="s">
        <v>141</v>
      </c>
      <c r="C139" s="79"/>
      <c r="D139" s="80" t="s">
        <v>112</v>
      </c>
      <c r="E139" s="68">
        <f>E137+E138</f>
        <v>0</v>
      </c>
    </row>
    <row r="140" spans="1:5" ht="12.75">
      <c r="A140" s="15"/>
      <c r="B140" s="34"/>
      <c r="C140" s="34"/>
      <c r="D140" s="16"/>
      <c r="E140" s="61"/>
    </row>
    <row r="141" spans="1:5" ht="15.75">
      <c r="A141" s="88" t="s">
        <v>143</v>
      </c>
      <c r="B141" s="89"/>
      <c r="C141" s="89"/>
      <c r="D141" s="89"/>
      <c r="E141" s="90"/>
    </row>
    <row r="142" spans="1:5" ht="9.75" customHeight="1">
      <c r="A142" s="18"/>
      <c r="B142" s="13"/>
      <c r="C142" s="13"/>
      <c r="D142" s="19"/>
      <c r="E142" s="62"/>
    </row>
    <row r="143" spans="1:5" ht="15.75">
      <c r="A143" s="88" t="s">
        <v>137</v>
      </c>
      <c r="B143" s="89"/>
      <c r="C143" s="90"/>
      <c r="D143" s="19"/>
      <c r="E143" s="62"/>
    </row>
    <row r="144" spans="1:5" ht="6" customHeight="1">
      <c r="A144" s="10"/>
      <c r="B144" s="9"/>
      <c r="C144" s="9"/>
      <c r="D144" s="14"/>
      <c r="E144" s="57"/>
    </row>
    <row r="145" spans="1:5" ht="12.75">
      <c r="A145" s="10"/>
      <c r="B145" s="9" t="s">
        <v>100</v>
      </c>
      <c r="C145" s="29"/>
      <c r="D145" s="32"/>
      <c r="E145" s="57"/>
    </row>
    <row r="146" spans="1:5" ht="12.75">
      <c r="A146" s="10"/>
      <c r="B146" s="11" t="s">
        <v>88</v>
      </c>
      <c r="C146" s="30"/>
      <c r="D146" s="40">
        <v>1730</v>
      </c>
      <c r="E146" s="57">
        <f>E130</f>
        <v>0</v>
      </c>
    </row>
    <row r="147" spans="1:5" ht="12.75">
      <c r="A147" s="10"/>
      <c r="B147" s="11" t="s">
        <v>89</v>
      </c>
      <c r="C147" s="30"/>
      <c r="D147" s="5">
        <v>762030</v>
      </c>
      <c r="E147" s="57">
        <f>E39</f>
        <v>0</v>
      </c>
    </row>
    <row r="148" spans="1:5" ht="12.75">
      <c r="A148" s="10"/>
      <c r="B148" s="31" t="s">
        <v>90</v>
      </c>
      <c r="C148" s="31"/>
      <c r="D148" s="20">
        <v>662030</v>
      </c>
      <c r="E148" s="65">
        <f>E96*-1</f>
        <v>0</v>
      </c>
    </row>
    <row r="149" spans="1:5" ht="12.75">
      <c r="A149" s="10"/>
      <c r="B149" s="21" t="s">
        <v>91</v>
      </c>
      <c r="C149" s="7"/>
      <c r="D149" s="77" t="s">
        <v>142</v>
      </c>
      <c r="E149" s="64">
        <f>SUM(E146:E148)</f>
        <v>0</v>
      </c>
    </row>
    <row r="150" spans="1:5" ht="9.75" customHeight="1">
      <c r="A150" s="10"/>
      <c r="B150" s="9"/>
      <c r="C150" s="9"/>
      <c r="D150" s="14"/>
      <c r="E150" s="57"/>
    </row>
    <row r="151" spans="1:5" ht="12.75">
      <c r="A151" s="10"/>
      <c r="B151" s="9" t="s">
        <v>101</v>
      </c>
      <c r="C151" s="29"/>
      <c r="D151" s="32"/>
      <c r="E151" s="57"/>
    </row>
    <row r="152" spans="1:5" ht="12.75">
      <c r="A152" s="10"/>
      <c r="B152" s="11" t="s">
        <v>88</v>
      </c>
      <c r="C152" s="30"/>
      <c r="D152" s="40">
        <v>1790</v>
      </c>
      <c r="E152" s="57">
        <f>E131</f>
        <v>0</v>
      </c>
    </row>
    <row r="153" spans="1:5" ht="12.75">
      <c r="A153" s="10"/>
      <c r="B153" s="11" t="s">
        <v>89</v>
      </c>
      <c r="C153" s="30"/>
      <c r="D153" s="5">
        <v>762090</v>
      </c>
      <c r="E153" s="57">
        <f>E40</f>
        <v>0</v>
      </c>
    </row>
    <row r="154" spans="1:5" ht="12.75">
      <c r="A154" s="10"/>
      <c r="B154" s="31" t="s">
        <v>90</v>
      </c>
      <c r="C154" s="31"/>
      <c r="D154" s="20">
        <v>662090</v>
      </c>
      <c r="E154" s="65">
        <f>E97*-1</f>
        <v>0</v>
      </c>
    </row>
    <row r="155" spans="1:5" ht="12.75">
      <c r="A155" s="10"/>
      <c r="B155" s="21" t="s">
        <v>91</v>
      </c>
      <c r="C155" s="7"/>
      <c r="D155" s="77" t="s">
        <v>142</v>
      </c>
      <c r="E155" s="64">
        <f>SUM(E152:E154)</f>
        <v>0</v>
      </c>
    </row>
    <row r="156" spans="1:5" ht="9.75" customHeight="1">
      <c r="A156" s="10"/>
      <c r="B156" s="9"/>
      <c r="C156" s="9"/>
      <c r="D156" s="14"/>
      <c r="E156" s="57"/>
    </row>
    <row r="157" spans="1:5" ht="12.75">
      <c r="A157" s="10"/>
      <c r="B157" s="9" t="s">
        <v>111</v>
      </c>
      <c r="C157" s="29"/>
      <c r="D157" s="32"/>
      <c r="E157" s="57"/>
    </row>
    <row r="158" spans="1:5" ht="12.75">
      <c r="A158" s="10"/>
      <c r="B158" s="11" t="s">
        <v>88</v>
      </c>
      <c r="C158" s="30"/>
      <c r="D158" s="40">
        <v>1791</v>
      </c>
      <c r="E158" s="57">
        <f>E132</f>
        <v>0</v>
      </c>
    </row>
    <row r="159" spans="1:5" ht="12.75">
      <c r="A159" s="10"/>
      <c r="B159" s="11" t="s">
        <v>89</v>
      </c>
      <c r="C159" s="30"/>
      <c r="D159" s="5">
        <v>762091</v>
      </c>
      <c r="E159" s="57">
        <f>E41</f>
        <v>0</v>
      </c>
    </row>
    <row r="160" spans="1:5" ht="12.75">
      <c r="A160" s="10"/>
      <c r="B160" s="31" t="s">
        <v>90</v>
      </c>
      <c r="C160" s="31"/>
      <c r="D160" s="20">
        <v>662091</v>
      </c>
      <c r="E160" s="65">
        <f>E98*-1</f>
        <v>0</v>
      </c>
    </row>
    <row r="161" spans="1:5" ht="12.75">
      <c r="A161" s="10"/>
      <c r="B161" s="21" t="s">
        <v>91</v>
      </c>
      <c r="C161" s="7"/>
      <c r="D161" s="77" t="s">
        <v>142</v>
      </c>
      <c r="E161" s="64">
        <f>SUM(E158:E160)</f>
        <v>0</v>
      </c>
    </row>
    <row r="162" spans="1:5" ht="12.75">
      <c r="A162" s="10"/>
      <c r="B162" s="21"/>
      <c r="C162" s="7"/>
      <c r="D162" s="19"/>
      <c r="E162" s="64"/>
    </row>
    <row r="163" spans="1:5" ht="15">
      <c r="A163" s="91" t="s">
        <v>138</v>
      </c>
      <c r="B163" s="92"/>
      <c r="C163" s="93"/>
      <c r="D163" s="14"/>
      <c r="E163" s="57"/>
    </row>
    <row r="164" spans="1:5" ht="6" customHeight="1">
      <c r="A164" s="10"/>
      <c r="B164" s="9"/>
      <c r="C164" s="9"/>
      <c r="D164" s="14"/>
      <c r="E164" s="69"/>
    </row>
    <row r="165" spans="1:5" ht="12.75">
      <c r="A165" s="10"/>
      <c r="B165" s="9" t="s">
        <v>100</v>
      </c>
      <c r="C165" s="76"/>
      <c r="D165" s="14">
        <v>1730</v>
      </c>
      <c r="E165" s="70">
        <f>E149</f>
        <v>0</v>
      </c>
    </row>
    <row r="166" spans="1:5" ht="12.75">
      <c r="A166" s="10"/>
      <c r="B166" s="9" t="s">
        <v>119</v>
      </c>
      <c r="C166" s="76"/>
      <c r="D166" s="14">
        <v>1790</v>
      </c>
      <c r="E166" s="70">
        <f>E155</f>
        <v>0</v>
      </c>
    </row>
    <row r="167" spans="1:5" ht="12.75">
      <c r="A167" s="10"/>
      <c r="B167" s="9" t="s">
        <v>120</v>
      </c>
      <c r="C167" s="76"/>
      <c r="D167" s="14">
        <v>1791</v>
      </c>
      <c r="E167" s="70">
        <f>E161</f>
        <v>0</v>
      </c>
    </row>
    <row r="168" spans="1:5" ht="12.75">
      <c r="A168" s="10"/>
      <c r="B168" s="9" t="s">
        <v>121</v>
      </c>
      <c r="C168" s="29"/>
      <c r="D168" s="14"/>
      <c r="E168" s="62"/>
    </row>
    <row r="169" spans="1:5" ht="12.75">
      <c r="A169" s="10"/>
      <c r="B169" s="17" t="s">
        <v>134</v>
      </c>
      <c r="C169" s="74"/>
      <c r="D169" s="71"/>
      <c r="E169" s="82">
        <f>E114</f>
        <v>0</v>
      </c>
    </row>
    <row r="170" spans="1:5" ht="12.75">
      <c r="A170" s="10"/>
      <c r="B170" s="17" t="s">
        <v>123</v>
      </c>
      <c r="C170" s="74"/>
      <c r="D170" s="71"/>
      <c r="E170" s="82">
        <f>(E147+E153+E159)*-1</f>
        <v>0</v>
      </c>
    </row>
    <row r="171" spans="1:5" ht="12.75">
      <c r="A171" s="10"/>
      <c r="B171" s="72" t="s">
        <v>124</v>
      </c>
      <c r="C171" s="75"/>
      <c r="D171" s="73"/>
      <c r="E171" s="83">
        <f>(E148+E154+E160)*-1</f>
        <v>0</v>
      </c>
    </row>
    <row r="172" spans="1:5" ht="12.75">
      <c r="A172" s="10"/>
      <c r="B172" s="21" t="s">
        <v>122</v>
      </c>
      <c r="C172" s="84"/>
      <c r="D172" s="77" t="s">
        <v>142</v>
      </c>
      <c r="E172" s="70">
        <f>SUM(E169:E171)</f>
        <v>0</v>
      </c>
    </row>
    <row r="173" spans="1:5" ht="12.75">
      <c r="A173" s="15"/>
      <c r="B173" s="31"/>
      <c r="C173" s="31"/>
      <c r="D173" s="20"/>
      <c r="E173" s="61"/>
    </row>
  </sheetData>
  <sheetProtection sheet="1" objects="1" scenarios="1"/>
  <mergeCells count="15">
    <mergeCell ref="A1:E1"/>
    <mergeCell ref="A143:C143"/>
    <mergeCell ref="A118:C118"/>
    <mergeCell ref="A105:C105"/>
    <mergeCell ref="A110:C110"/>
    <mergeCell ref="A4:C4"/>
    <mergeCell ref="A3:C3"/>
    <mergeCell ref="A116:E116"/>
    <mergeCell ref="A128:C128"/>
    <mergeCell ref="A135:C135"/>
    <mergeCell ref="A46:C46"/>
    <mergeCell ref="A48:C48"/>
    <mergeCell ref="A103:C103"/>
    <mergeCell ref="A163:C163"/>
    <mergeCell ref="A141:E141"/>
  </mergeCells>
  <printOptions/>
  <pageMargins left="0.5905511811023623" right="0.5905511811023623" top="0.6299212598425197" bottom="0.6299212598425197" header="0.5118110236220472" footer="0.5118110236220472"/>
  <pageSetup orientation="portrait" paperSize="9" r:id="rId1"/>
  <rowBreaks count="1" manualBreakCount="1"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 Hasselt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freddy.biets</dc:creator>
  <cp:keywords/>
  <dc:description/>
  <cp:lastModifiedBy>Jurgen Baens</cp:lastModifiedBy>
  <cp:lastPrinted>2006-08-28T14:54:34Z</cp:lastPrinted>
  <dcterms:created xsi:type="dcterms:W3CDTF">2006-04-24T11:38:56Z</dcterms:created>
  <dcterms:modified xsi:type="dcterms:W3CDTF">2007-01-23T08:43:55Z</dcterms:modified>
  <cp:category/>
  <cp:version/>
  <cp:contentType/>
  <cp:contentStatus/>
</cp:coreProperties>
</file>